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Abrechnung" sheetId="1" r:id="rId1"/>
    <sheet name="Sätze 2026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6">
    <font>
      <sz val="10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i/>
      <sz val="9"/>
      <color rgb="FF6B6B6B"/>
      <name val="Arial"/>
      <family val="2"/>
    </font>
    <font>
      <u/>
      <sz val="10"/>
      <color rgb="FF1F4E9E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2F2EC"/>
        <bgColor indexed="64"/>
      </patternFill>
    </fill>
    <fill>
      <patternFill patternType="solid">
        <fgColor rgb="FFFBFDE3"/>
        <bgColor indexed="64"/>
      </patternFill>
    </fill>
  </fills>
  <borders count="3">
    <border>
      <left/>
      <right/>
      <top/>
      <bottom/>
      <diagonal/>
    </border>
    <border>
      <left style="thin">
        <color rgb="FFC8C8C0"/>
      </left>
      <right style="thin">
        <color rgb="FFC8C8C0"/>
      </right>
      <top style="thin">
        <color rgb="FFC8C8C0"/>
      </top>
      <bottom style="thin">
        <color rgb="FFC8C8C0"/>
      </bottom>
      <diagonal/>
    </border>
    <border>
      <left/>
      <right/>
      <top style="medium">
        <color rgb="FF1A1A1A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wrapText="1" vertical="center"/>
    </xf>
    <xf numFmtId="0" fontId="0" fillId="3" borderId="1" xfId="0" applyFill="1" applyBorder="1"/>
    <xf numFmtId="14" fontId="0" fillId="3" borderId="1" xfId="0" applyNumberFormat="1" applyFill="1" applyBorder="1"/>
    <xf numFmtId="1" fontId="0" fillId="3" borderId="1" xfId="0" applyNumberFormat="1" applyFill="1" applyBorder="1"/>
    <xf numFmtId="164" fontId="0" fillId="3" borderId="1" xfId="0" applyNumberFormat="1" applyFill="1" applyBorder="1"/>
    <xf numFmtId="164" fontId="0" fillId="0" borderId="1" xfId="0" applyNumberFormat="1" applyBorder="1"/>
    <xf numFmtId="164" fontId="2" fillId="0" borderId="2" xfId="0" applyNumberFormat="1" applyFont="1" applyBorder="1"/>
    <xf numFmtId="0" fontId="2" fillId="0" borderId="0" xfId="0" applyFont="1"/>
    <xf numFmtId="0" fontId="3" fillId="0" borderId="0" xfId="0" applyFont="1" applyAlignment="1">
      <alignment wrapText="1" vertical="top"/>
    </xf>
    <xf numFmtId="20" fontId="0" fillId="3" borderId="1" xfId="0" applyNumberFormat="1" applyFill="1" applyBorder="1"/>
    <xf numFmtId="164" fontId="0" fillId="0" borderId="0" xfId="0" applyNumberFormat="1"/>
    <xf numFmtId="0" fontId="4" fillId="0" borderId="0" xfId="0" applyFont="1"/>
    <xf numFmtId="0" fontId="5" fillId="0" borderId="0" xfId="0" applyFont="1"/>
    <xf numFmtId="2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5"/>
  <cols>
    <col min="1" max="1" width="12" customWidth="1"/>
    <col min="2" max="2" width="18" customWidth="1"/>
    <col min="3" max="3" width="24" customWidth="1"/>
    <col min="4" max="4" width="12" customWidth="1"/>
    <col min="5" max="5" width="13" customWidth="1"/>
    <col min="6" max="6" width="13" customWidth="1"/>
    <col min="7" max="7" width="13" customWidth="1"/>
  </cols>
  <sheetData>
    <row r="1">
      <c r="A1" s="1" t="inlineStr">
        <is>
          <t xml:space="preserve">Reisekostenabrechnung</t>
        </is>
      </c>
    </row>
    <row r="2">
      <c r="A2" s="10" t="inlineStr">
        <is>
          <t xml:space="preserve">Gelbe Felder ausfüllen, der Rest rechnet sich. Pauschalen 2026 für Reisen im Inland, Sätze auf dem Blatt „Sätze 2026“.</t>
        </is>
      </c>
    </row>
    <row r="4">
      <c r="A4" s="9" t="inlineStr">
        <is>
          <t xml:space="preserve">Name</t>
        </is>
      </c>
      <c r="B4" s="3"/>
      <c r="C4" s="3"/>
      <c r="D4" s="3"/>
      <c r="E4" s="3"/>
      <c r="F4" s="3"/>
      <c r="G4" s="3"/>
    </row>
    <row r="5">
      <c r="A5" s="9" t="inlineStr">
        <is>
          <t xml:space="preserve">Anschrift</t>
        </is>
      </c>
      <c r="B5" s="3"/>
      <c r="C5" s="3"/>
      <c r="D5" s="3"/>
      <c r="E5" s="3"/>
      <c r="F5" s="3"/>
      <c r="G5" s="3"/>
    </row>
    <row r="6">
      <c r="A6" s="9" t="inlineStr">
        <is>
          <t xml:space="preserve">Reiseziel</t>
        </is>
      </c>
      <c r="B6" s="3"/>
      <c r="C6" s="3"/>
      <c r="D6" s="3"/>
      <c r="E6" s="3"/>
      <c r="F6" s="3"/>
      <c r="G6" s="3"/>
    </row>
    <row r="7">
      <c r="A7" s="9" t="inlineStr">
        <is>
          <t xml:space="preserve">Reisezweck</t>
        </is>
      </c>
      <c r="B7" s="3"/>
      <c r="C7" s="3"/>
      <c r="D7" s="3"/>
      <c r="E7" s="3"/>
      <c r="F7" s="3"/>
      <c r="G7" s="3"/>
    </row>
    <row r="8">
      <c r="A8" s="9" t="inlineStr">
        <is>
          <t xml:space="preserve">Abfahrt</t>
        </is>
      </c>
      <c r="B8" s="4"/>
      <c r="C8" s="11"/>
      <c r="D8" s="10" t="inlineStr">
        <is>
          <t xml:space="preserve">Datum und Uhrzeit</t>
        </is>
      </c>
    </row>
    <row r="9">
      <c r="A9" s="9" t="inlineStr">
        <is>
          <t xml:space="preserve">Rückkehr</t>
        </is>
      </c>
      <c r="B9" s="4"/>
      <c r="C9" s="11"/>
    </row>
    <row r="10">
      <c r="A10" s="9" t="inlineStr">
        <is>
          <t xml:space="preserve">Abwesenheit</t>
        </is>
      </c>
      <c r="B10" s="15" t="str">
        <f>IF(OR(B8="",C8="",B9="",C9=""),"",ROUND(((B9+C9)-(B8+C8))*24,2))</f>
        <v/>
      </c>
      <c r="C10" s="10" t="inlineStr">
        <is>
          <t xml:space="preserve">Stunden, entscheidet bei eintägigen Reisen über die Pauschale</t>
        </is>
      </c>
    </row>
    <row r="12">
      <c r="A12" s="14" t="inlineStr">
        <is>
          <t xml:space="preserve">1. Fahrten mit dem eigenen Fahrzeug</t>
        </is>
      </c>
    </row>
    <row r="13">
      <c r="A13" s="2" t="inlineStr">
        <is>
          <t xml:space="preserve">Datum</t>
        </is>
      </c>
      <c r="B13" s="2" t="inlineStr">
        <is>
          <t xml:space="preserve">Von</t>
        </is>
      </c>
      <c r="C13" s="2" t="inlineStr">
        <is>
          <t xml:space="preserve">Nach</t>
        </is>
      </c>
      <c r="D13" s="2" t="inlineStr">
        <is>
          <t xml:space="preserve">km einfach</t>
        </is>
      </c>
      <c r="E13" s="2" t="inlineStr">
        <is>
          <t xml:space="preserve">Hin und zurück</t>
        </is>
      </c>
      <c r="F13" s="2" t="inlineStr">
        <is>
          <t xml:space="preserve">Fahrzeug</t>
        </is>
      </c>
      <c r="G13" s="2" t="inlineStr">
        <is>
          <t xml:space="preserve">Betrag</t>
        </is>
      </c>
    </row>
    <row r="14">
      <c r="A14" s="4"/>
      <c r="B14" s="3"/>
      <c r="C14" s="3"/>
      <c r="D14" s="5"/>
      <c r="E14" s="3"/>
      <c r="F14" s="3"/>
      <c r="G14" s="7" t="str">
        <f>IF(D14="","",ROUND(D14*IF(E14="nein",1,2)*IF(F14="Motorrad",'Sätze 2026'!$B$5,'Sätze 2026'!$B$4),2))</f>
        <v/>
      </c>
    </row>
    <row r="15">
      <c r="A15" s="4"/>
      <c r="B15" s="3"/>
      <c r="C15" s="3"/>
      <c r="D15" s="5"/>
      <c r="E15" s="3"/>
      <c r="F15" s="3"/>
      <c r="G15" s="7" t="str">
        <f>IF(D15="","",ROUND(D15*IF(E15="nein",1,2)*IF(F15="Motorrad",'Sätze 2026'!$B$5,'Sätze 2026'!$B$4),2))</f>
        <v/>
      </c>
    </row>
    <row r="16">
      <c r="A16" s="4"/>
      <c r="B16" s="3"/>
      <c r="C16" s="3"/>
      <c r="D16" s="5"/>
      <c r="E16" s="3"/>
      <c r="F16" s="3"/>
      <c r="G16" s="7" t="str">
        <f>IF(D16="","",ROUND(D16*IF(E16="nein",1,2)*IF(F16="Motorrad",'Sätze 2026'!$B$5,'Sätze 2026'!$B$4),2))</f>
        <v/>
      </c>
    </row>
    <row r="17">
      <c r="A17" s="4"/>
      <c r="B17" s="3"/>
      <c r="C17" s="3"/>
      <c r="D17" s="5"/>
      <c r="E17" s="3"/>
      <c r="F17" s="3"/>
      <c r="G17" s="7" t="str">
        <f>IF(D17="","",ROUND(D17*IF(E17="nein",1,2)*IF(F17="Motorrad",'Sätze 2026'!$B$5,'Sätze 2026'!$B$4),2))</f>
        <v/>
      </c>
    </row>
    <row r="18">
      <c r="A18" s="4"/>
      <c r="B18" s="3"/>
      <c r="C18" s="3"/>
      <c r="D18" s="5"/>
      <c r="E18" s="3"/>
      <c r="F18" s="3"/>
      <c r="G18" s="7" t="str">
        <f>IF(D18="","",ROUND(D18*IF(E18="nein",1,2)*IF(F18="Motorrad",'Sätze 2026'!$B$5,'Sätze 2026'!$B$4),2))</f>
        <v/>
      </c>
    </row>
    <row r="19">
      <c r="A19" s="4"/>
      <c r="B19" s="3"/>
      <c r="C19" s="3"/>
      <c r="D19" s="5"/>
      <c r="E19" s="3"/>
      <c r="F19" s="3"/>
      <c r="G19" s="7" t="str">
        <f>IF(D19="","",ROUND(D19*IF(E19="nein",1,2)*IF(F19="Motorrad",'Sätze 2026'!$B$5,'Sätze 2026'!$B$4),2))</f>
        <v/>
      </c>
    </row>
    <row r="20">
      <c r="A20" s="4"/>
      <c r="B20" s="3"/>
      <c r="C20" s="3"/>
      <c r="D20" s="5"/>
      <c r="E20" s="3"/>
      <c r="F20" s="3"/>
      <c r="G20" s="7" t="str">
        <f>IF(D20="","",ROUND(D20*IF(E20="nein",1,2)*IF(F20="Motorrad",'Sätze 2026'!$B$5,'Sätze 2026'!$B$4),2))</f>
        <v/>
      </c>
    </row>
    <row r="21">
      <c r="A21" s="4"/>
      <c r="B21" s="3"/>
      <c r="C21" s="3"/>
      <c r="D21" s="5"/>
      <c r="E21" s="3"/>
      <c r="F21" s="3"/>
      <c r="G21" s="7" t="str">
        <f>IF(D21="","",ROUND(D21*IF(E21="nein",1,2)*IF(F21="Motorrad",'Sätze 2026'!$B$5,'Sätze 2026'!$B$4),2))</f>
        <v/>
      </c>
    </row>
    <row r="22">
      <c r="A22" s="9" t="inlineStr">
        <is>
          <t xml:space="preserve">Summe Fahrtkosten</t>
        </is>
      </c>
      <c r="G22" s="8">
        <f>SUM(G14:G21)</f>
        <v>0</v>
      </c>
    </row>
    <row r="23">
      <c r="A23" s="10" t="inlineStr">
        <is>
          <t xml:space="preserve">Leeres Feld bei Hin und zurück zählt beide Wege, leeres Fahrzeug zählt als PKW. Bahn, Flug und Taxi unter 3. mit Beleg.</t>
        </is>
      </c>
    </row>
    <row r="25">
      <c r="A25" s="14" t="inlineStr">
        <is>
          <t xml:space="preserve">2. Verpflegungsmehraufwand</t>
        </is>
      </c>
    </row>
    <row r="26">
      <c r="A26" s="2" t="inlineStr">
        <is>
          <t xml:space="preserve">Datum</t>
        </is>
      </c>
      <c r="B26" s="2" t="inlineStr">
        <is>
          <t xml:space="preserve">Reisetag</t>
        </is>
      </c>
      <c r="C26" s="2" t="inlineStr">
        <is>
          <t xml:space="preserve">Frühstück gestellt</t>
        </is>
      </c>
      <c r="D26" s="2" t="inlineStr">
        <is>
          <t xml:space="preserve">Mittagessen gestellt</t>
        </is>
      </c>
      <c r="E26" s="2" t="inlineStr">
        <is>
          <t xml:space="preserve">Abendessen gestellt</t>
        </is>
      </c>
      <c r="F26" s="2" t="inlineStr">
        <is>
          <t xml:space="preserve">Pauschale</t>
        </is>
      </c>
      <c r="G26" s="2" t="inlineStr">
        <is>
          <t xml:space="preserve">Betrag</t>
        </is>
      </c>
    </row>
    <row r="27">
      <c r="A27" s="4"/>
      <c r="B27" s="3"/>
      <c r="C27" s="3"/>
      <c r="D27" s="3"/>
      <c r="E27" s="3"/>
      <c r="F27" s="7" t="str">
        <f>IF(B27="","",IF(B27="voller Tag (24 Std)",'Sätze 2026'!$B$7,IF(B27="eintägig bis 8 Std",0,'Sätze 2026'!$B$8)))</f>
        <v/>
      </c>
      <c r="G27" s="7" t="str">
        <f>IF(F27="","",MAX(0,F27-IF(C27="ja",'Sätze 2026'!$B$10,0)-IF(D27="ja",'Sätze 2026'!$B$11,0)-IF(E27="ja",'Sätze 2026'!$B$12,0)))</f>
        <v/>
      </c>
    </row>
    <row r="28">
      <c r="A28" s="4"/>
      <c r="B28" s="3"/>
      <c r="C28" s="3"/>
      <c r="D28" s="3"/>
      <c r="E28" s="3"/>
      <c r="F28" s="7" t="str">
        <f>IF(B28="","",IF(B28="voller Tag (24 Std)",'Sätze 2026'!$B$7,IF(B28="eintägig bis 8 Std",0,'Sätze 2026'!$B$8)))</f>
        <v/>
      </c>
      <c r="G28" s="7" t="str">
        <f>IF(F28="","",MAX(0,F28-IF(C28="ja",'Sätze 2026'!$B$10,0)-IF(D28="ja",'Sätze 2026'!$B$11,0)-IF(E28="ja",'Sätze 2026'!$B$12,0)))</f>
        <v/>
      </c>
    </row>
    <row r="29">
      <c r="A29" s="4"/>
      <c r="B29" s="3"/>
      <c r="C29" s="3"/>
      <c r="D29" s="3"/>
      <c r="E29" s="3"/>
      <c r="F29" s="7" t="str">
        <f>IF(B29="","",IF(B29="voller Tag (24 Std)",'Sätze 2026'!$B$7,IF(B29="eintägig bis 8 Std",0,'Sätze 2026'!$B$8)))</f>
        <v/>
      </c>
      <c r="G29" s="7" t="str">
        <f>IF(F29="","",MAX(0,F29-IF(C29="ja",'Sätze 2026'!$B$10,0)-IF(D29="ja",'Sätze 2026'!$B$11,0)-IF(E29="ja",'Sätze 2026'!$B$12,0)))</f>
        <v/>
      </c>
    </row>
    <row r="30">
      <c r="A30" s="4"/>
      <c r="B30" s="3"/>
      <c r="C30" s="3"/>
      <c r="D30" s="3"/>
      <c r="E30" s="3"/>
      <c r="F30" s="7" t="str">
        <f>IF(B30="","",IF(B30="voller Tag (24 Std)",'Sätze 2026'!$B$7,IF(B30="eintägig bis 8 Std",0,'Sätze 2026'!$B$8)))</f>
        <v/>
      </c>
      <c r="G30" s="7" t="str">
        <f>IF(F30="","",MAX(0,F30-IF(C30="ja",'Sätze 2026'!$B$10,0)-IF(D30="ja",'Sätze 2026'!$B$11,0)-IF(E30="ja",'Sätze 2026'!$B$12,0)))</f>
        <v/>
      </c>
    </row>
    <row r="31">
      <c r="A31" s="4"/>
      <c r="B31" s="3"/>
      <c r="C31" s="3"/>
      <c r="D31" s="3"/>
      <c r="E31" s="3"/>
      <c r="F31" s="7" t="str">
        <f>IF(B31="","",IF(B31="voller Tag (24 Std)",'Sätze 2026'!$B$7,IF(B31="eintägig bis 8 Std",0,'Sätze 2026'!$B$8)))</f>
        <v/>
      </c>
      <c r="G31" s="7" t="str">
        <f>IF(F31="","",MAX(0,F31-IF(C31="ja",'Sätze 2026'!$B$10,0)-IF(D31="ja",'Sätze 2026'!$B$11,0)-IF(E31="ja",'Sätze 2026'!$B$12,0)))</f>
        <v/>
      </c>
    </row>
    <row r="32">
      <c r="A32" s="4"/>
      <c r="B32" s="3"/>
      <c r="C32" s="3"/>
      <c r="D32" s="3"/>
      <c r="E32" s="3"/>
      <c r="F32" s="7" t="str">
        <f>IF(B32="","",IF(B32="voller Tag (24 Std)",'Sätze 2026'!$B$7,IF(B32="eintägig bis 8 Std",0,'Sätze 2026'!$B$8)))</f>
        <v/>
      </c>
      <c r="G32" s="7" t="str">
        <f>IF(F32="","",MAX(0,F32-IF(C32="ja",'Sätze 2026'!$B$10,0)-IF(D32="ja",'Sätze 2026'!$B$11,0)-IF(E32="ja",'Sätze 2026'!$B$12,0)))</f>
        <v/>
      </c>
    </row>
    <row r="33">
      <c r="A33" s="4"/>
      <c r="B33" s="3"/>
      <c r="C33" s="3"/>
      <c r="D33" s="3"/>
      <c r="E33" s="3"/>
      <c r="F33" s="7" t="str">
        <f>IF(B33="","",IF(B33="voller Tag (24 Std)",'Sätze 2026'!$B$7,IF(B33="eintägig bis 8 Std",0,'Sätze 2026'!$B$8)))</f>
        <v/>
      </c>
      <c r="G33" s="7" t="str">
        <f>IF(F33="","",MAX(0,F33-IF(C33="ja",'Sätze 2026'!$B$10,0)-IF(D33="ja",'Sätze 2026'!$B$11,0)-IF(E33="ja",'Sätze 2026'!$B$12,0)))</f>
        <v/>
      </c>
    </row>
    <row r="34">
      <c r="A34" s="4"/>
      <c r="B34" s="3"/>
      <c r="C34" s="3"/>
      <c r="D34" s="3"/>
      <c r="E34" s="3"/>
      <c r="F34" s="7" t="str">
        <f>IF(B34="","",IF(B34="voller Tag (24 Std)",'Sätze 2026'!$B$7,IF(B34="eintägig bis 8 Std",0,'Sätze 2026'!$B$8)))</f>
        <v/>
      </c>
      <c r="G34" s="7" t="str">
        <f>IF(F34="","",MAX(0,F34-IF(C34="ja",'Sätze 2026'!$B$10,0)-IF(D34="ja",'Sätze 2026'!$B$11,0)-IF(E34="ja",'Sätze 2026'!$B$12,0)))</f>
        <v/>
      </c>
    </row>
    <row r="35">
      <c r="A35" s="4"/>
      <c r="B35" s="3"/>
      <c r="C35" s="3"/>
      <c r="D35" s="3"/>
      <c r="E35" s="3"/>
      <c r="F35" s="7" t="str">
        <f>IF(B35="","",IF(B35="voller Tag (24 Std)",'Sätze 2026'!$B$7,IF(B35="eintägig bis 8 Std",0,'Sätze 2026'!$B$8)))</f>
        <v/>
      </c>
      <c r="G35" s="7" t="str">
        <f>IF(F35="","",MAX(0,F35-IF(C35="ja",'Sätze 2026'!$B$10,0)-IF(D35="ja",'Sätze 2026'!$B$11,0)-IF(E35="ja",'Sätze 2026'!$B$12,0)))</f>
        <v/>
      </c>
    </row>
    <row r="36">
      <c r="A36" s="4"/>
      <c r="B36" s="3"/>
      <c r="C36" s="3"/>
      <c r="D36" s="3"/>
      <c r="E36" s="3"/>
      <c r="F36" s="7" t="str">
        <f>IF(B36="","",IF(B36="voller Tag (24 Std)",'Sätze 2026'!$B$7,IF(B36="eintägig bis 8 Std",0,'Sätze 2026'!$B$8)))</f>
        <v/>
      </c>
      <c r="G36" s="7" t="str">
        <f>IF(F36="","",MAX(0,F36-IF(C36="ja",'Sätze 2026'!$B$10,0)-IF(D36="ja",'Sätze 2026'!$B$11,0)-IF(E36="ja",'Sätze 2026'!$B$12,0)))</f>
        <v/>
      </c>
    </row>
    <row r="37">
      <c r="A37" s="9" t="inlineStr">
        <is>
          <t xml:space="preserve">Summe Verpflegung</t>
        </is>
      </c>
      <c r="G37" s="8">
        <f>SUM(G27:G36)</f>
        <v>0</v>
      </c>
    </row>
    <row r="38">
      <c r="A38" s="10" t="inlineStr">
        <is>
          <t xml:space="preserve">Eine Zeile je Kalendertag. Ist das Frühstück im Hotelpreis enthalten, hier als gestellt markieren.</t>
        </is>
      </c>
    </row>
    <row r="39">
      <c r="A39" s="14" t="inlineStr">
        <is>
          <t xml:space="preserve">3. Übernachtung und Nebenkosten laut Beleg</t>
        </is>
      </c>
    </row>
    <row r="40">
      <c r="A40" s="2" t="inlineStr">
        <is>
          <t xml:space="preserve">Datum</t>
        </is>
      </c>
      <c r="B40" s="2" t="inlineStr">
        <is>
          <t xml:space="preserve">Art</t>
        </is>
      </c>
      <c r="C40" s="2" t="inlineStr">
        <is>
          <t xml:space="preserve">Beschreibung</t>
        </is>
      </c>
      <c r="D40" s="2" t="inlineStr">
        <is>
          <t xml:space="preserve">Beleg-Nr.</t>
        </is>
      </c>
      <c r="G40" s="2" t="inlineStr">
        <is>
          <t xml:space="preserve">Betrag</t>
        </is>
      </c>
    </row>
    <row r="41">
      <c r="A41" s="4"/>
      <c r="B41" s="3"/>
      <c r="C41" s="3"/>
      <c r="D41" s="3"/>
      <c r="G41" s="6"/>
    </row>
    <row r="42">
      <c r="A42" s="4"/>
      <c r="B42" s="3"/>
      <c r="C42" s="3"/>
      <c r="D42" s="3"/>
      <c r="G42" s="6"/>
    </row>
    <row r="43">
      <c r="A43" s="4"/>
      <c r="B43" s="3"/>
      <c r="C43" s="3"/>
      <c r="D43" s="3"/>
      <c r="G43" s="6"/>
    </row>
    <row r="44">
      <c r="A44" s="4"/>
      <c r="B44" s="3"/>
      <c r="C44" s="3"/>
      <c r="D44" s="3"/>
      <c r="G44" s="6"/>
    </row>
    <row r="45">
      <c r="A45" s="4"/>
      <c r="B45" s="3"/>
      <c r="C45" s="3"/>
      <c r="D45" s="3"/>
      <c r="G45" s="6"/>
    </row>
    <row r="46">
      <c r="A46" s="4"/>
      <c r="B46" s="3"/>
      <c r="C46" s="3"/>
      <c r="D46" s="3"/>
      <c r="G46" s="6"/>
    </row>
    <row r="47">
      <c r="A47" s="4"/>
      <c r="B47" s="3"/>
      <c r="C47" s="3"/>
      <c r="D47" s="3"/>
      <c r="G47" s="6"/>
    </row>
    <row r="48">
      <c r="A48" s="4"/>
      <c r="B48" s="3"/>
      <c r="C48" s="3"/>
      <c r="D48" s="3"/>
      <c r="G48" s="6"/>
    </row>
    <row r="49">
      <c r="A49" s="9" t="inlineStr">
        <is>
          <t xml:space="preserve">Summe Belege</t>
        </is>
      </c>
      <c r="G49" s="8">
        <f>SUM(G41:G48)</f>
        <v>0</v>
      </c>
    </row>
    <row r="50">
      <c r="A50" s="10" t="inlineStr">
        <is>
          <t xml:space="preserve">Hotel mit dem Rechnungsbetrag eintragen, ein enthaltenes Frühstück wird unter 2. gekürzt.</t>
        </is>
      </c>
    </row>
    <row r="52">
      <c r="A52" s="14" t="inlineStr">
        <is>
          <t xml:space="preserve">Gesamtbetrag</t>
        </is>
      </c>
      <c r="G52" s="8">
        <f>G22+G37+G49</f>
        <v>0</v>
      </c>
    </row>
    <row r="55">
      <c r="A55" s="10" t="inlineStr">
        <is>
          <t xml:space="preserve">Ort, Datum</t>
        </is>
      </c>
      <c r="D55" s="10" t="inlineStr">
        <is>
          <t xml:space="preserve">Unterschrift</t>
        </is>
      </c>
    </row>
    <row r="57">
      <c r="A57" s="13" t="str">
        <f>HYPERLINK("https://www.tripfix.de/tools/probe-abrechnung","Auslandsreise oder keine Lust auf Formeln? Online rechnen, ohne Konto: tripfix.de")</f>
        <v>Auslandsreise oder keine Lust auf Formeln? Online rechnen, ohne Konto: tripfix.de</v>
      </c>
    </row>
    <row r="58">
      <c r="A58" s="10" t="inlineStr">
        <is>
          <t xml:space="preserve">Allgemeine Rechenhilfe nach den gesetzlichen Pauschalen, Stand 2026. Keine Steuerberatung, Angaben ohne Gewähr.</t>
        </is>
      </c>
    </row>
  </sheetData>
  <mergeCells count="12">
    <mergeCell ref="A2:G2"/>
    <mergeCell ref="B4:G4"/>
    <mergeCell ref="B5:G5"/>
    <mergeCell ref="B6:G6"/>
    <mergeCell ref="B7:G7"/>
    <mergeCell ref="D8:G8"/>
    <mergeCell ref="C10:G10"/>
    <mergeCell ref="A23:G23"/>
    <mergeCell ref="A38:G38"/>
    <mergeCell ref="A50:G50"/>
    <mergeCell ref="A57:G57"/>
    <mergeCell ref="A58:G58"/>
  </mergeCells>
  <dataValidations count="5">
    <dataValidation type="list" allowBlank="1" showErrorMessage="1" sqref="E14:E21">
      <formula1>"ja,nein"</formula1>
    </dataValidation>
    <dataValidation type="list" allowBlank="1" showErrorMessage="1" sqref="F14:F21">
      <formula1>"PKW,Motorrad"</formula1>
    </dataValidation>
    <dataValidation type="list" allowBlank="1" showErrorMessage="1" sqref="B27:B36">
      <formula1>"voller Tag (24 Std),An-/Abreisetag,eintägig über 8 Std,eintägig bis 8 Std"</formula1>
    </dataValidation>
    <dataValidation type="list" allowBlank="1" showErrorMessage="1" sqref="C27:E36">
      <formula1>"ja,nein"</formula1>
    </dataValidation>
    <dataValidation type="list" allowBlank="1" showErrorMessage="1" sqref="B41:B48">
      <formula1>"Hotel,Bahn,Flug,Taxi,ÖPNV,Mietwagen,Parken,Maut,Sonstiges"</formula1>
    </dataValidation>
  </dataValidations>
  <pageMargins left="0.5" right="0.5" top="0.6" bottom="0.6" header="0.3" footer="0.3"/>
  <pageSetup paperSize="9"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5"/>
  <cols>
    <col min="1" max="1" width="44" customWidth="1"/>
    <col min="2" max="2" width="12" customWidth="1"/>
    <col min="3" max="3" width="50" customWidth="1"/>
  </cols>
  <sheetData>
    <row r="1">
      <c r="A1" s="1" t="inlineStr">
        <is>
          <t xml:space="preserve">Pauschalen 2026, Inland</t>
        </is>
      </c>
    </row>
    <row r="3">
      <c r="A3" s="2" t="inlineStr">
        <is>
          <t xml:space="preserve">Position</t>
        </is>
      </c>
      <c r="B3" s="2" t="inlineStr">
        <is>
          <t xml:space="preserve">Betrag</t>
        </is>
      </c>
      <c r="C3" s="2" t="inlineStr">
        <is>
          <t xml:space="preserve">Hinweis</t>
        </is>
      </c>
    </row>
    <row r="4">
      <c r="A4" t="inlineStr">
        <is>
          <t xml:space="preserve">Eigener PKW, je gefahrenem Kilometer</t>
        </is>
      </c>
      <c r="B4" s="12">
        <v>0.3</v>
      </c>
      <c r="C4" s="10" t="inlineStr">
        <is>
          <t xml:space="preserve">Hin- und Rückweg zählen beide</t>
        </is>
      </c>
    </row>
    <row r="5">
      <c r="A5" t="inlineStr">
        <is>
          <t xml:space="preserve">Motorrad oder Motorroller, je Kilometer</t>
        </is>
      </c>
      <c r="B5" s="12">
        <v>0.2</v>
      </c>
      <c r="C5" s="10" t="inlineStr">
        <is>
          <t xml:space="preserve"/>
        </is>
      </c>
    </row>
    <row r="7">
      <c r="A7" t="inlineStr">
        <is>
          <t xml:space="preserve">Voller Kalendertag (24 Stunden abwesend)</t>
        </is>
      </c>
      <c r="B7" s="12">
        <v>28</v>
      </c>
      <c r="C7" s="10" t="inlineStr">
        <is>
          <t xml:space="preserve">§ 9 Abs. 4a EStG</t>
        </is>
      </c>
    </row>
    <row r="8">
      <c r="A8" t="inlineStr">
        <is>
          <t xml:space="preserve">An- und Abreisetag, eintägig über 8 Stunden</t>
        </is>
      </c>
      <c r="B8" s="12">
        <v>14</v>
      </c>
      <c r="C8" s="10" t="inlineStr">
        <is>
          <t xml:space="preserve">§ 9 Abs. 4a EStG</t>
        </is>
      </c>
    </row>
    <row r="10">
      <c r="A10" t="inlineStr">
        <is>
          <t xml:space="preserve">Kürzung Frühstück gestellt</t>
        </is>
      </c>
      <c r="B10" s="12">
        <v>5.6</v>
      </c>
      <c r="C10" s="10" t="inlineStr">
        <is>
          <t xml:space="preserve">20 % des vollen Tagessatzes</t>
        </is>
      </c>
    </row>
    <row r="11">
      <c r="A11" t="inlineStr">
        <is>
          <t xml:space="preserve">Kürzung Mittagessen gestellt</t>
        </is>
      </c>
      <c r="B11" s="12">
        <v>11.2</v>
      </c>
      <c r="C11" s="10" t="inlineStr">
        <is>
          <t xml:space="preserve">40 % des vollen Tagessatzes</t>
        </is>
      </c>
    </row>
    <row r="12">
      <c r="A12" t="inlineStr">
        <is>
          <t xml:space="preserve">Kürzung Abendessen gestellt</t>
        </is>
      </c>
      <c r="B12" s="12">
        <v>11.2</v>
      </c>
      <c r="C12" s="10" t="inlineStr">
        <is>
          <t xml:space="preserve">40 % des vollen Tagessatzes</t>
        </is>
      </c>
    </row>
    <row r="14">
      <c r="A14" s="10" t="inlineStr">
        <is>
          <t xml:space="preserve">Die Kürzung richtet sich immer nach dem vollen Tagessatz, auch an An- und Abreisetagen. Ein Tag wird dadurch nie negativ.</t>
        </is>
      </c>
    </row>
    <row r="15">
      <c r="A15" s="10" t="inlineStr">
        <is>
          <t xml:space="preserve">Für Auslandsreisen gelten je Land eigene Sätze aus der BMF-Tabelle. Diese Datei rechnet nur das Inland.</t>
        </is>
      </c>
    </row>
    <row r="17">
      <c r="A17" s="13" t="str">
        <f>HYPERLINK("https://www.tripfix.de/tools/probe-abrechnung","Auslandssätze für 45 Länder rechnet tripfix automatisch")</f>
        <v>Auslandssätze für 45 Länder rechnet tripfix automatisch</v>
      </c>
    </row>
  </sheetData>
  <mergeCells count="3">
    <mergeCell ref="A14:C14"/>
    <mergeCell ref="A15:C15"/>
    <mergeCell ref="A17:C17"/>
  </mergeCells>
  <pageMargins left="0.5" right="0.5" top="0.6" bottom="0.6" header="0.3" footer="0.3"/>
  <pageSetup paperSize="9" orientation="portrait" fitToWidth="1" fitToHeight="0"/>
</worksheet>
</file>